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vailcogov.sharepoint.com/sites/ECONDev/Shared Documents/CSE/CSE RFP/2022 CSE RFP/"/>
    </mc:Choice>
  </mc:AlternateContent>
  <xr:revisionPtr revIDLastSave="39" documentId="8_{F3A8D7CC-2974-4768-950E-2C6B7C04E0AE}" xr6:coauthVersionLast="47" xr6:coauthVersionMax="47" xr10:uidLastSave="{53451506-22AF-427C-BB1A-36C7840D5BE0}"/>
  <bookViews>
    <workbookView xWindow="13545" yWindow="-16320" windowWidth="29040" windowHeight="15840" activeTab="2" xr2:uid="{00000000-000D-0000-FFFF-FFFF00000000}"/>
  </bookViews>
  <sheets>
    <sheet name="Expenses" sheetId="1" r:id="rId1"/>
    <sheet name="Income" sheetId="3" r:id="rId2"/>
    <sheet name="Summar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F5" i="3"/>
  <c r="F20" i="3"/>
  <c r="E20" i="3"/>
  <c r="E19" i="3"/>
  <c r="E17" i="3"/>
  <c r="E16" i="3"/>
  <c r="A1" i="3"/>
  <c r="A1" i="4" l="1"/>
  <c r="F52" i="3"/>
  <c r="E51" i="3"/>
  <c r="E50" i="3"/>
  <c r="E49" i="3"/>
  <c r="E48" i="3"/>
  <c r="E47" i="3"/>
  <c r="E46" i="3"/>
  <c r="E45" i="3"/>
  <c r="E44" i="3"/>
  <c r="F40" i="3"/>
  <c r="E39" i="3"/>
  <c r="E38" i="3"/>
  <c r="E37" i="3"/>
  <c r="E36" i="3"/>
  <c r="E35" i="3"/>
  <c r="E34" i="3"/>
  <c r="F30" i="3"/>
  <c r="E29" i="3"/>
  <c r="E25" i="3"/>
  <c r="E24" i="3"/>
  <c r="E30" i="3" s="1"/>
  <c r="F13" i="3"/>
  <c r="C5" i="4" s="1"/>
  <c r="E12" i="3"/>
  <c r="E13" i="3" s="1"/>
  <c r="E10" i="3"/>
  <c r="E9" i="3"/>
  <c r="C50" i="1"/>
  <c r="C56" i="1" s="1"/>
  <c r="C37" i="1"/>
  <c r="C36" i="1"/>
  <c r="C35" i="1"/>
  <c r="C33" i="1"/>
  <c r="B41" i="1"/>
  <c r="G28" i="1"/>
  <c r="F28" i="1"/>
  <c r="G23" i="1"/>
  <c r="F23" i="1"/>
  <c r="C23" i="1"/>
  <c r="B23" i="1"/>
  <c r="G12" i="1"/>
  <c r="F12" i="1"/>
  <c r="B5" i="4" l="1"/>
  <c r="E52" i="3"/>
  <c r="E40" i="3"/>
  <c r="F5" i="1"/>
  <c r="B6" i="4" s="1"/>
  <c r="C32" i="1"/>
  <c r="C41" i="1" s="1"/>
  <c r="G5" i="1" s="1"/>
  <c r="C6" i="4" s="1"/>
  <c r="C7" i="4" s="1"/>
  <c r="B7" i="4" l="1"/>
</calcChain>
</file>

<file path=xl/sharedStrings.xml><?xml version="1.0" encoding="utf-8"?>
<sst xmlns="http://schemas.openxmlformats.org/spreadsheetml/2006/main" count="149" uniqueCount="81">
  <si>
    <t xml:space="preserve"> &gt; Expenses</t>
  </si>
  <si>
    <t>Estimated</t>
  </si>
  <si>
    <t>Actual</t>
  </si>
  <si>
    <t>Total Expenses</t>
  </si>
  <si>
    <t>Site/Location/Operations</t>
  </si>
  <si>
    <t>Food &amp; Beverage</t>
  </si>
  <si>
    <t>Rental fees</t>
  </si>
  <si>
    <t>Insurance</t>
  </si>
  <si>
    <t>Sound/AV</t>
  </si>
  <si>
    <t>&lt;insert Other&gt;</t>
  </si>
  <si>
    <t>Construction or Equipment</t>
  </si>
  <si>
    <t>Trash/Composting</t>
  </si>
  <si>
    <t>Total</t>
  </si>
  <si>
    <t>Utilities</t>
  </si>
  <si>
    <t>Labor</t>
  </si>
  <si>
    <t>Program/Lodging</t>
  </si>
  <si>
    <t>Traffic Control</t>
  </si>
  <si>
    <t>Entertainment</t>
  </si>
  <si>
    <t xml:space="preserve">Banners - Printing &amp; </t>
  </si>
  <si>
    <t>Speakers</t>
  </si>
  <si>
    <t>Signage</t>
  </si>
  <si>
    <t>Travel</t>
  </si>
  <si>
    <t>Hotel</t>
  </si>
  <si>
    <t xml:space="preserve">Marketing </t>
  </si>
  <si>
    <t>Prizes</t>
  </si>
  <si>
    <t>Advertising - Radio</t>
  </si>
  <si>
    <t>Advertising - Print</t>
  </si>
  <si>
    <t>Cash Purse</t>
  </si>
  <si>
    <t>Advertising - Social Media</t>
  </si>
  <si>
    <t>Public Relations</t>
  </si>
  <si>
    <t>Sales Team Expenses</t>
  </si>
  <si>
    <t>Media TV, Production &amp; Distribution</t>
  </si>
  <si>
    <t>Graphic Design</t>
  </si>
  <si>
    <t>Website</t>
  </si>
  <si>
    <t>Collateral Materials</t>
  </si>
  <si>
    <t>Printing</t>
  </si>
  <si>
    <t>Telephone/Internet</t>
  </si>
  <si>
    <t>Photography</t>
  </si>
  <si>
    <t>Transportation</t>
  </si>
  <si>
    <t>Permit Fees</t>
  </si>
  <si>
    <t>Postage/Shipping</t>
  </si>
  <si>
    <t>In Kind Trades</t>
  </si>
  <si>
    <t>Supplies-Office or Other</t>
  </si>
  <si>
    <t>Demographic Survey</t>
  </si>
  <si>
    <t>Sales Tax</t>
  </si>
  <si>
    <t xml:space="preserve"> &gt; Income</t>
  </si>
  <si>
    <t>Total Income</t>
  </si>
  <si>
    <t>Tickets/Admissions</t>
  </si>
  <si>
    <t>Adults @</t>
  </si>
  <si>
    <t>Children @</t>
  </si>
  <si>
    <t>Other @</t>
  </si>
  <si>
    <t>&lt;Insert Other&gt; @</t>
  </si>
  <si>
    <t>Exhibitors/vendors</t>
  </si>
  <si>
    <t>Large booths @</t>
  </si>
  <si>
    <t>Med. booths @</t>
  </si>
  <si>
    <t>Small booths @</t>
  </si>
  <si>
    <t>Revenue from other items</t>
  </si>
  <si>
    <t>Cash Sponsorships @</t>
  </si>
  <si>
    <t>In Kind Sponsorships @</t>
  </si>
  <si>
    <t>Donations @</t>
  </si>
  <si>
    <t>CSE Funding @</t>
  </si>
  <si>
    <t>Grants @</t>
  </si>
  <si>
    <t xml:space="preserve"> &gt; Profit - Loss Summary</t>
  </si>
  <si>
    <t>Total income</t>
  </si>
  <si>
    <t>Total expenses</t>
  </si>
  <si>
    <t>Total profit (or loss)</t>
  </si>
  <si>
    <t>Event Name</t>
  </si>
  <si>
    <t>Please complete the budget template with all event related expenses.  If the categories are not relevant, you can skip or rename them.</t>
  </si>
  <si>
    <t xml:space="preserve">Administration </t>
  </si>
  <si>
    <t>Catered/provided Food &amp; Beveridge</t>
  </si>
  <si>
    <t>Sponsorship Fullfilment</t>
  </si>
  <si>
    <t>OOH Advertising</t>
  </si>
  <si>
    <t>Cost of Goods Sold (concessions)</t>
  </si>
  <si>
    <t>Sponsorship</t>
  </si>
  <si>
    <t>Title</t>
  </si>
  <si>
    <t>Presenting</t>
  </si>
  <si>
    <t>Supporting</t>
  </si>
  <si>
    <t>F&amp;B/Merch/Concessions</t>
  </si>
  <si>
    <t>Food</t>
  </si>
  <si>
    <t xml:space="preserve">Beveridge </t>
  </si>
  <si>
    <t>Branded event merch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</si>
</sst>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8" x14ac:knownFonts="1">
    <font>
      <sz val="10"/>
      <color rgb="FF000000"/>
      <name val="Arial"/>
    </font>
    <font>
      <b/>
      <sz val="18"/>
      <color rgb="FFC00000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color rgb="FF934B21"/>
      <name val="Arial"/>
      <family val="2"/>
    </font>
    <font>
      <b/>
      <sz val="8"/>
      <color rgb="FF934B2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rgb="FF934B21"/>
      <name val="Arial"/>
      <family val="2"/>
    </font>
    <font>
      <sz val="12"/>
      <color rgb="FF934B21"/>
      <name val="Arial"/>
      <family val="2"/>
    </font>
    <font>
      <sz val="10"/>
      <name val="Arial"/>
      <family val="2"/>
    </font>
    <font>
      <b/>
      <sz val="18"/>
      <color rgb="FF934B21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934B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4DFD3"/>
        <bgColor rgb="FFF4DFD3"/>
      </patternFill>
    </fill>
  </fills>
  <borders count="7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0" fontId="7" fillId="0" borderId="0" xfId="0" applyFont="1"/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1" fontId="12" fillId="3" borderId="3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vertical="center"/>
    </xf>
    <xf numFmtId="0" fontId="15" fillId="0" borderId="0" xfId="0" applyFont="1"/>
    <xf numFmtId="0" fontId="16" fillId="2" borderId="6" xfId="0" applyFont="1" applyFill="1" applyBorder="1" applyAlignment="1">
      <alignment horizontal="right" vertical="center"/>
    </xf>
    <xf numFmtId="164" fontId="4" fillId="3" borderId="3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0" fontId="10" fillId="0" borderId="0" xfId="0" applyFont="1"/>
    <xf numFmtId="164" fontId="7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7" fillId="0" borderId="5" xfId="0" applyFont="1" applyBorder="1"/>
    <xf numFmtId="0" fontId="13" fillId="0" borderId="5" xfId="0" applyFont="1" applyBorder="1"/>
  </cellXfs>
  <cellStyles count="1">
    <cellStyle name="Normal" xfId="0" builtinId="0"/>
  </cellStyles>
  <dxfs count="6"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</dxfs>
  <tableStyles count="6">
    <tableStyle name="Expenses-style" pivot="0" count="1" xr9:uid="{00000000-0011-0000-FFFF-FFFF00000000}">
      <tableStyleElement type="firstRowStripe" dxfId="5"/>
    </tableStyle>
    <tableStyle name="Expenses-style 2" pivot="0" count="1" xr9:uid="{00000000-0011-0000-FFFF-FFFF01000000}">
      <tableStyleElement type="firstRowStripe" dxfId="4"/>
    </tableStyle>
    <tableStyle name="Expenses-style 3" pivot="0" count="1" xr9:uid="{00000000-0011-0000-FFFF-FFFF02000000}">
      <tableStyleElement type="firstRowStripe" dxfId="3"/>
    </tableStyle>
    <tableStyle name="Expenses-style 4" pivot="0" count="1" xr9:uid="{00000000-0011-0000-FFFF-FFFF03000000}">
      <tableStyleElement type="firstRowStripe" dxfId="2"/>
    </tableStyle>
    <tableStyle name="Expenses-style 5" pivot="0" count="1" xr9:uid="{00000000-0011-0000-FFFF-FFFF04000000}">
      <tableStyleElement type="firstRowStripe" dxfId="1"/>
    </tableStyle>
    <tableStyle name="Expenses-style 6" pivot="0" count="1" xr9:uid="{00000000-0011-0000-FFFF-FFFF05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949152542372881"/>
          <c:y val="8.2424242424242566E-2"/>
          <c:w val="0.52"/>
          <c:h val="0.7792220145438325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Summary!$A$5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C4652D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Summary!$B$5:$C$5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14B-42E4-9824-5364CAFAFC34}"/>
            </c:ext>
          </c:extLst>
        </c:ser>
        <c:ser>
          <c:idx val="1"/>
          <c:order val="1"/>
          <c:tx>
            <c:strRef>
              <c:f>Summary!$A$6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889A73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Summary!$B$6:$C$6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14B-42E4-9824-5364CAFA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12511"/>
        <c:axId val="1926597486"/>
      </c:barChart>
      <c:catAx>
        <c:axId val="67321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6597486"/>
        <c:crosses val="autoZero"/>
        <c:auto val="1"/>
        <c:lblAlgn val="ctr"/>
        <c:lblOffset val="100"/>
        <c:noMultiLvlLbl val="1"/>
      </c:catAx>
      <c:valAx>
        <c:axId val="1926597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3212511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033898305084743"/>
          <c:y val="0.68921095008051525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9</xdr:row>
      <xdr:rowOff>19050</xdr:rowOff>
    </xdr:from>
    <xdr:ext cx="4724400" cy="2114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14:G23">
  <tableColumns count="3">
    <tableColumn id="1" xr3:uid="{00000000-0010-0000-0000-000001000000}" name="Program/Lodging"/>
    <tableColumn id="2" xr3:uid="{00000000-0010-0000-0000-000002000000}" name="Estimated"/>
    <tableColumn id="3" xr3:uid="{00000000-0010-0000-0000-000003000000}" name="Actual"/>
  </tableColumns>
  <tableStyleInfo name="Expens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43:C56">
  <tableColumns count="3">
    <tableColumn id="1" xr3:uid="{00000000-0010-0000-0100-000001000000}" name="Administration "/>
    <tableColumn id="2" xr3:uid="{00000000-0010-0000-0100-000002000000}" name="Estimated"/>
    <tableColumn id="3" xr3:uid="{00000000-0010-0000-0100-000003000000}" name="Actual"/>
  </tableColumns>
  <tableStyleInfo name="Expens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5:C41">
  <tableColumns count="3">
    <tableColumn id="1" xr3:uid="{00000000-0010-0000-0200-000001000000}" name="Marketing "/>
    <tableColumn id="2" xr3:uid="{00000000-0010-0000-0200-000002000000}" name="Estimated"/>
    <tableColumn id="3" xr3:uid="{00000000-0010-0000-0200-000003000000}" name="Actual"/>
  </tableColumns>
  <tableStyleInfo name="Expense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E25:G28">
  <tableColumns count="3">
    <tableColumn id="1" xr3:uid="{00000000-0010-0000-0300-000001000000}" name="Prizes"/>
    <tableColumn id="2" xr3:uid="{00000000-0010-0000-0300-000002000000}" name="Estimated"/>
    <tableColumn id="3" xr3:uid="{00000000-0010-0000-0300-000003000000}" name="Actual"/>
  </tableColumns>
  <tableStyleInfo name="Expense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E7:G12">
  <tableColumns count="3">
    <tableColumn id="1" xr3:uid="{00000000-0010-0000-0400-000001000000}" name="Food &amp; Beverage"/>
    <tableColumn id="2" xr3:uid="{00000000-0010-0000-0400-000002000000}" name="Estimated"/>
    <tableColumn id="3" xr3:uid="{00000000-0010-0000-0400-000003000000}" name="Actual"/>
  </tableColumns>
  <tableStyleInfo name="Expense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7:C23">
  <tableColumns count="3">
    <tableColumn id="1" xr3:uid="{00000000-0010-0000-0500-000001000000}" name="Site/Location/Operations"/>
    <tableColumn id="2" xr3:uid="{00000000-0010-0000-0500-000002000000}" name="Estimated"/>
    <tableColumn id="3" xr3:uid="{00000000-0010-0000-0500-000003000000}" name="Actual"/>
  </tableColumns>
  <tableStyleInfo name="Expenses-style 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67AFB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1000"/>
  <sheetViews>
    <sheetView showGridLines="0" topLeftCell="A4" workbookViewId="0">
      <selection activeCell="E10" sqref="E10"/>
    </sheetView>
  </sheetViews>
  <sheetFormatPr defaultColWidth="14.44140625" defaultRowHeight="15" customHeight="1" x14ac:dyDescent="0.25"/>
  <cols>
    <col min="1" max="1" width="39.33203125" customWidth="1"/>
    <col min="2" max="3" width="14.6640625" customWidth="1"/>
    <col min="4" max="4" width="3.6640625" customWidth="1"/>
    <col min="5" max="5" width="31" customWidth="1"/>
    <col min="6" max="7" width="14.6640625" customWidth="1"/>
    <col min="8" max="26" width="8.6640625" customWidth="1"/>
  </cols>
  <sheetData>
    <row r="1" spans="1:26" ht="31.5" customHeight="1" x14ac:dyDescent="0.25">
      <c r="A1" s="43" t="s">
        <v>66</v>
      </c>
      <c r="B1" s="42"/>
      <c r="C1" s="42"/>
      <c r="D1" s="42"/>
      <c r="E1" s="42"/>
      <c r="F1" s="42"/>
      <c r="G1" s="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5">
      <c r="A2" s="44" t="s">
        <v>0</v>
      </c>
      <c r="B2" s="42"/>
      <c r="C2" s="42"/>
      <c r="D2" s="42"/>
      <c r="E2" s="42"/>
      <c r="F2" s="42"/>
      <c r="G2" s="4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x14ac:dyDescent="0.25">
      <c r="A3" s="45" t="s">
        <v>67</v>
      </c>
      <c r="B3" s="45"/>
      <c r="C3" s="45"/>
      <c r="D3" s="45"/>
      <c r="E3" s="45"/>
      <c r="F3" s="45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3"/>
      <c r="C4" s="3"/>
      <c r="D4" s="3"/>
      <c r="E4" s="3"/>
      <c r="F4" s="3" t="s">
        <v>1</v>
      </c>
      <c r="G4" s="3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5" t="s">
        <v>3</v>
      </c>
      <c r="B5" s="6"/>
      <c r="C5" s="6"/>
      <c r="D5" s="6"/>
      <c r="E5" s="6"/>
      <c r="F5" s="6">
        <f t="shared" ref="F5:G5" si="0">SUM(B23,B41,B56,F12,F23,F28)</f>
        <v>0</v>
      </c>
      <c r="G5" s="6">
        <f t="shared" si="0"/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5">
      <c r="A6" s="7"/>
      <c r="B6" s="7"/>
      <c r="C6" s="7"/>
      <c r="D6" s="7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8" t="s">
        <v>4</v>
      </c>
      <c r="B7" s="8" t="s">
        <v>1</v>
      </c>
      <c r="C7" s="8" t="s">
        <v>2</v>
      </c>
      <c r="D7" s="7"/>
      <c r="E7" s="8" t="s">
        <v>5</v>
      </c>
      <c r="F7" s="8" t="s">
        <v>1</v>
      </c>
      <c r="G7" s="8" t="s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6</v>
      </c>
      <c r="B8" s="10">
        <v>0</v>
      </c>
      <c r="C8" s="10"/>
      <c r="D8" s="7"/>
      <c r="E8" s="9" t="s">
        <v>69</v>
      </c>
      <c r="F8" s="10">
        <v>0</v>
      </c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7</v>
      </c>
      <c r="B9" s="10">
        <v>0</v>
      </c>
      <c r="C9" s="10"/>
      <c r="D9" s="7"/>
      <c r="E9" s="9" t="s">
        <v>72</v>
      </c>
      <c r="F9" s="10">
        <v>0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8</v>
      </c>
      <c r="B10" s="10">
        <v>0</v>
      </c>
      <c r="C10" s="10"/>
      <c r="D10" s="7"/>
      <c r="E10" s="9" t="s">
        <v>9</v>
      </c>
      <c r="F10" s="10">
        <v>0</v>
      </c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10</v>
      </c>
      <c r="B11" s="10">
        <v>0</v>
      </c>
      <c r="C11" s="10"/>
      <c r="D11" s="7"/>
      <c r="E11" s="9" t="s">
        <v>9</v>
      </c>
      <c r="F11" s="10">
        <v>0</v>
      </c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11</v>
      </c>
      <c r="B12" s="10">
        <v>0</v>
      </c>
      <c r="C12" s="10"/>
      <c r="D12" s="7"/>
      <c r="E12" s="9" t="s">
        <v>12</v>
      </c>
      <c r="F12" s="10">
        <f>SUBTOTAL(109,Expenses!$F$8:$F$11)</f>
        <v>0</v>
      </c>
      <c r="G12" s="10">
        <f>SUBTOTAL(109,Expenses!$G$8:$G$11)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10">
        <v>0</v>
      </c>
      <c r="C13" s="10"/>
      <c r="D13" s="7"/>
      <c r="E13" s="41"/>
      <c r="F13" s="42"/>
      <c r="G13" s="4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10">
        <v>0</v>
      </c>
      <c r="C14" s="10"/>
      <c r="D14" s="7"/>
      <c r="E14" s="8" t="s">
        <v>15</v>
      </c>
      <c r="F14" s="8" t="s">
        <v>1</v>
      </c>
      <c r="G14" s="8" t="s">
        <v>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16</v>
      </c>
      <c r="B15" s="10">
        <v>0</v>
      </c>
      <c r="C15" s="10"/>
      <c r="D15" s="7"/>
      <c r="E15" s="9" t="s">
        <v>17</v>
      </c>
      <c r="F15" s="10">
        <v>0</v>
      </c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18</v>
      </c>
      <c r="B16" s="10">
        <v>0</v>
      </c>
      <c r="C16" s="10"/>
      <c r="D16" s="7"/>
      <c r="E16" s="9" t="s">
        <v>19</v>
      </c>
      <c r="F16" s="10">
        <v>0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20</v>
      </c>
      <c r="B17" s="10">
        <v>0</v>
      </c>
      <c r="C17" s="10"/>
      <c r="D17" s="7"/>
      <c r="E17" s="9" t="s">
        <v>21</v>
      </c>
      <c r="F17" s="10">
        <v>0</v>
      </c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9" t="s">
        <v>9</v>
      </c>
      <c r="B18" s="10">
        <v>0</v>
      </c>
      <c r="C18" s="10"/>
      <c r="D18" s="7"/>
      <c r="E18" s="9" t="s">
        <v>22</v>
      </c>
      <c r="F18" s="10">
        <v>0</v>
      </c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9" t="s">
        <v>9</v>
      </c>
      <c r="B19" s="10">
        <v>0</v>
      </c>
      <c r="C19" s="10"/>
      <c r="D19" s="7"/>
      <c r="E19" s="9" t="s">
        <v>9</v>
      </c>
      <c r="F19" s="10">
        <v>0</v>
      </c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9</v>
      </c>
      <c r="B20" s="10">
        <v>0</v>
      </c>
      <c r="C20" s="10"/>
      <c r="D20" s="7"/>
      <c r="E20" s="9" t="s">
        <v>9</v>
      </c>
      <c r="F20" s="10">
        <v>0</v>
      </c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9</v>
      </c>
      <c r="B21" s="10">
        <v>0</v>
      </c>
      <c r="C21" s="10"/>
      <c r="D21" s="7"/>
      <c r="E21" s="9" t="s">
        <v>9</v>
      </c>
      <c r="F21" s="10">
        <v>0</v>
      </c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10">
        <v>0</v>
      </c>
      <c r="C22" s="10"/>
      <c r="D22" s="7"/>
      <c r="E22" s="9" t="s">
        <v>9</v>
      </c>
      <c r="F22" s="10">
        <v>0</v>
      </c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12</v>
      </c>
      <c r="B23" s="10">
        <f>SUBTOTAL(109,Expenses!$B$8:$B$22)</f>
        <v>0</v>
      </c>
      <c r="C23" s="10">
        <f>SUBTOTAL(109,Expenses!$C$8:$C$22)</f>
        <v>0</v>
      </c>
      <c r="D23" s="7"/>
      <c r="E23" s="9" t="s">
        <v>12</v>
      </c>
      <c r="F23" s="10">
        <f>SUBTOTAL(109,Expenses!$F$15:$F$22)</f>
        <v>0</v>
      </c>
      <c r="G23" s="10">
        <f>SUBTOTAL(109,Expenses!$G$15:$G$22)</f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1"/>
      <c r="B24" s="42"/>
      <c r="C24" s="42"/>
      <c r="D24" s="7"/>
      <c r="E24" s="41"/>
      <c r="F24" s="42"/>
      <c r="G24" s="4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8" t="s">
        <v>23</v>
      </c>
      <c r="B25" s="11" t="s">
        <v>1</v>
      </c>
      <c r="C25" s="11" t="s">
        <v>2</v>
      </c>
      <c r="D25" s="7"/>
      <c r="E25" s="8" t="s">
        <v>24</v>
      </c>
      <c r="F25" s="8" t="s">
        <v>1</v>
      </c>
      <c r="G25" s="8" t="s">
        <v>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25</v>
      </c>
      <c r="B26" s="12">
        <v>0</v>
      </c>
      <c r="C26" s="10"/>
      <c r="D26" s="7"/>
      <c r="E26" s="9" t="s">
        <v>24</v>
      </c>
      <c r="F26" s="10">
        <v>0</v>
      </c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26</v>
      </c>
      <c r="B27" s="12">
        <v>0</v>
      </c>
      <c r="C27" s="10"/>
      <c r="D27" s="7"/>
      <c r="E27" s="9" t="s">
        <v>27</v>
      </c>
      <c r="F27" s="10">
        <v>0</v>
      </c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28</v>
      </c>
      <c r="B28" s="12">
        <v>0</v>
      </c>
      <c r="C28" s="10"/>
      <c r="D28" s="7"/>
      <c r="E28" s="9" t="s">
        <v>12</v>
      </c>
      <c r="F28" s="10">
        <f>SUBTOTAL(109,Expenses!$F$26:$F$27)</f>
        <v>0</v>
      </c>
      <c r="G28" s="10">
        <f>SUBTOTAL(109,Expenses!$G$26:$G$27)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29</v>
      </c>
      <c r="B29" s="12">
        <v>0</v>
      </c>
      <c r="C29" s="10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30</v>
      </c>
      <c r="B30" s="12">
        <v>0</v>
      </c>
      <c r="C30" s="10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9" t="s">
        <v>31</v>
      </c>
      <c r="B31" s="12">
        <v>0</v>
      </c>
      <c r="C31" s="10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9" t="s">
        <v>32</v>
      </c>
      <c r="B32" s="12">
        <v>0</v>
      </c>
      <c r="C32" s="10">
        <f t="shared" ref="C32:C33" si="1">B32</f>
        <v>0</v>
      </c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33</v>
      </c>
      <c r="B33" s="12">
        <v>0</v>
      </c>
      <c r="C33" s="10">
        <f t="shared" si="1"/>
        <v>0</v>
      </c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34</v>
      </c>
      <c r="B34" s="12">
        <v>0</v>
      </c>
      <c r="C34" s="10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35</v>
      </c>
      <c r="B35" s="12">
        <v>0</v>
      </c>
      <c r="C35" s="10">
        <f t="shared" ref="C35:C37" si="2">B35</f>
        <v>0</v>
      </c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3" t="s">
        <v>71</v>
      </c>
      <c r="B36" s="12">
        <v>0</v>
      </c>
      <c r="C36" s="10">
        <f t="shared" si="2"/>
        <v>0</v>
      </c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70</v>
      </c>
      <c r="B37" s="14">
        <v>0</v>
      </c>
      <c r="C37" s="10">
        <f t="shared" si="2"/>
        <v>0</v>
      </c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9</v>
      </c>
      <c r="B38" s="12">
        <v>0</v>
      </c>
      <c r="C38" s="10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9</v>
      </c>
      <c r="B39" s="12">
        <v>0</v>
      </c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9</v>
      </c>
      <c r="B40" s="10">
        <v>0</v>
      </c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12</v>
      </c>
      <c r="B41" s="10">
        <f>SUBTOTAL(109,Expenses!$B$26:$B$40)</f>
        <v>0</v>
      </c>
      <c r="C41" s="10">
        <f>SUBTOTAL(109,Expenses!$C$26:$C$40)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1"/>
      <c r="B42" s="42"/>
      <c r="C42" s="4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8" t="s">
        <v>68</v>
      </c>
      <c r="B43" s="8" t="s">
        <v>1</v>
      </c>
      <c r="C43" s="8" t="s">
        <v>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9" t="s">
        <v>36</v>
      </c>
      <c r="B44" s="10">
        <v>0</v>
      </c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9" t="s">
        <v>37</v>
      </c>
      <c r="B45" s="10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38</v>
      </c>
      <c r="B46" s="10">
        <v>0</v>
      </c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39</v>
      </c>
      <c r="B47" s="10">
        <v>0</v>
      </c>
      <c r="C47" s="1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40</v>
      </c>
      <c r="B48" s="10">
        <v>0</v>
      </c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41</v>
      </c>
      <c r="B49" s="10">
        <v>0</v>
      </c>
      <c r="C49" s="1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42</v>
      </c>
      <c r="B50" s="10">
        <v>0</v>
      </c>
      <c r="C50" s="10">
        <f>B50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43</v>
      </c>
      <c r="B51" s="10">
        <v>0</v>
      </c>
      <c r="C51" s="1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44</v>
      </c>
      <c r="B52" s="10">
        <v>0</v>
      </c>
      <c r="C52" s="1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9</v>
      </c>
      <c r="B53" s="10">
        <v>0</v>
      </c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9</v>
      </c>
      <c r="B54" s="10">
        <v>0</v>
      </c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9</v>
      </c>
      <c r="B55" s="12">
        <v>0</v>
      </c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12</v>
      </c>
      <c r="B56" s="10">
        <v>0</v>
      </c>
      <c r="C56" s="10">
        <f>SUBTOTAL(109,Expenses!$C$44:$C$55)</f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41"/>
      <c r="B57" s="42"/>
      <c r="C57" s="4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7"/>
      <c r="B58" s="7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7"/>
      <c r="B59" s="7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7"/>
      <c r="B60" s="7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42:C42"/>
    <mergeCell ref="A57:C57"/>
    <mergeCell ref="A1:G1"/>
    <mergeCell ref="A2:G2"/>
    <mergeCell ref="E13:G13"/>
    <mergeCell ref="A24:C24"/>
    <mergeCell ref="E24:G24"/>
    <mergeCell ref="A3:G3"/>
  </mergeCells>
  <pageMargins left="1" right="1" top="0.75" bottom="1" header="0" footer="0"/>
  <pageSetup orientation="landscape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1000"/>
  <sheetViews>
    <sheetView showGridLines="0" workbookViewId="0">
      <selection activeCell="E6" sqref="E6"/>
    </sheetView>
  </sheetViews>
  <sheetFormatPr defaultColWidth="14.44140625" defaultRowHeight="15" customHeight="1" x14ac:dyDescent="0.25"/>
  <cols>
    <col min="1" max="2" width="16.6640625" customWidth="1"/>
    <col min="3" max="3" width="29.33203125" customWidth="1"/>
    <col min="4" max="6" width="16.6640625" customWidth="1"/>
    <col min="7" max="26" width="8.6640625" customWidth="1"/>
  </cols>
  <sheetData>
    <row r="1" spans="1:26" ht="30" customHeight="1" x14ac:dyDescent="0.4">
      <c r="A1" s="46" t="str">
        <f>Expenses!A1</f>
        <v>Event Name</v>
      </c>
      <c r="B1" s="42"/>
      <c r="C1" s="42"/>
      <c r="D1" s="42"/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7" t="s">
        <v>45</v>
      </c>
      <c r="B2" s="42"/>
      <c r="C2" s="42"/>
      <c r="D2" s="42"/>
      <c r="E2" s="42"/>
      <c r="F2" s="4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.5" customHeight="1" x14ac:dyDescent="0.25">
      <c r="A4" s="3"/>
      <c r="B4" s="3"/>
      <c r="C4" s="3"/>
      <c r="D4" s="15"/>
      <c r="E4" s="3" t="s">
        <v>1</v>
      </c>
      <c r="F4" s="3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5" t="s">
        <v>46</v>
      </c>
      <c r="B5" s="6"/>
      <c r="C5" s="6"/>
      <c r="D5" s="16"/>
      <c r="E5" s="6">
        <f>SUM(E13,E20,E30,E40,E52)</f>
        <v>0</v>
      </c>
      <c r="F5" s="6">
        <f>SUM(F13,F20,F30,F40,F52)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7"/>
      <c r="B6" s="7"/>
      <c r="C6" s="17"/>
      <c r="D6" s="18"/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9" t="s">
        <v>47</v>
      </c>
      <c r="B7" s="19"/>
      <c r="C7" s="19"/>
      <c r="D7" s="19"/>
      <c r="E7" s="19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0" t="s">
        <v>1</v>
      </c>
      <c r="B8" s="20" t="s">
        <v>2</v>
      </c>
      <c r="C8" s="21"/>
      <c r="D8" s="16"/>
      <c r="E8" s="20" t="s">
        <v>1</v>
      </c>
      <c r="F8" s="20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2">
        <v>0</v>
      </c>
      <c r="B9" s="22"/>
      <c r="C9" s="23" t="s">
        <v>48</v>
      </c>
      <c r="D9" s="24">
        <v>5</v>
      </c>
      <c r="E9" s="25">
        <f t="shared" ref="E9:E10" si="0">A9*D9</f>
        <v>0</v>
      </c>
      <c r="F9" s="2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6">
        <v>0</v>
      </c>
      <c r="B10" s="26"/>
      <c r="C10" s="27" t="s">
        <v>49</v>
      </c>
      <c r="D10" s="28">
        <v>2</v>
      </c>
      <c r="E10" s="29">
        <f t="shared" si="0"/>
        <v>0</v>
      </c>
      <c r="F10" s="2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2">
        <v>0</v>
      </c>
      <c r="B11" s="22"/>
      <c r="C11" s="23" t="s">
        <v>50</v>
      </c>
      <c r="D11" s="24">
        <v>1</v>
      </c>
      <c r="E11" s="25">
        <v>0</v>
      </c>
      <c r="F11" s="2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26">
        <v>0</v>
      </c>
      <c r="B12" s="26"/>
      <c r="C12" s="27" t="s">
        <v>51</v>
      </c>
      <c r="D12" s="28">
        <v>0</v>
      </c>
      <c r="E12" s="29">
        <f>A12*D12</f>
        <v>0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0"/>
      <c r="B13" s="30"/>
      <c r="C13" s="30"/>
      <c r="D13" s="30"/>
      <c r="E13" s="30">
        <f t="shared" ref="E13:F13" si="1">SUM(E9:E12)</f>
        <v>0</v>
      </c>
      <c r="F13" s="30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9" t="s">
        <v>77</v>
      </c>
      <c r="B14" s="19"/>
      <c r="C14" s="19"/>
      <c r="D14" s="19"/>
      <c r="E14" s="19"/>
      <c r="F14" s="1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0" t="s">
        <v>1</v>
      </c>
      <c r="B15" s="20" t="s">
        <v>2</v>
      </c>
      <c r="C15" s="21"/>
      <c r="D15" s="16"/>
      <c r="E15" s="20" t="s">
        <v>1</v>
      </c>
      <c r="F15" s="20" t="s">
        <v>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22">
        <v>0</v>
      </c>
      <c r="B16" s="22"/>
      <c r="C16" s="23" t="s">
        <v>78</v>
      </c>
      <c r="D16" s="24">
        <v>5</v>
      </c>
      <c r="E16" s="25">
        <f t="shared" ref="E16:E17" si="2">A16*D16</f>
        <v>0</v>
      </c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6">
        <v>0</v>
      </c>
      <c r="B17" s="26"/>
      <c r="C17" s="27" t="s">
        <v>79</v>
      </c>
      <c r="D17" s="28">
        <v>2</v>
      </c>
      <c r="E17" s="29">
        <f t="shared" si="2"/>
        <v>0</v>
      </c>
      <c r="F17" s="2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2">
        <v>0</v>
      </c>
      <c r="B18" s="22"/>
      <c r="C18" s="23" t="s">
        <v>80</v>
      </c>
      <c r="D18" s="24">
        <v>1</v>
      </c>
      <c r="E18" s="25">
        <v>0</v>
      </c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26">
        <v>0</v>
      </c>
      <c r="B19" s="26"/>
      <c r="C19" s="27" t="s">
        <v>51</v>
      </c>
      <c r="D19" s="28">
        <v>0</v>
      </c>
      <c r="E19" s="29">
        <f>A19*D19</f>
        <v>0</v>
      </c>
      <c r="F19" s="2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0"/>
      <c r="B20" s="30"/>
      <c r="C20" s="30"/>
      <c r="D20" s="30"/>
      <c r="E20" s="30">
        <f t="shared" ref="E20:F20" si="3">SUM(E16:E19)</f>
        <v>0</v>
      </c>
      <c r="F20" s="30">
        <f t="shared" si="3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8"/>
      <c r="B21" s="49"/>
      <c r="C21" s="49"/>
      <c r="D21" s="49"/>
      <c r="E21" s="49"/>
      <c r="F21" s="4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9" t="s">
        <v>73</v>
      </c>
      <c r="B22" s="19"/>
      <c r="C22" s="19"/>
      <c r="D22" s="19"/>
      <c r="E22" s="19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20" t="s">
        <v>1</v>
      </c>
      <c r="B23" s="20" t="s">
        <v>2</v>
      </c>
      <c r="C23" s="21"/>
      <c r="D23" s="16"/>
      <c r="E23" s="20" t="s">
        <v>1</v>
      </c>
      <c r="F23" s="20" t="s"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22">
        <v>0</v>
      </c>
      <c r="B24" s="22"/>
      <c r="C24" s="23" t="s">
        <v>74</v>
      </c>
      <c r="D24" s="24">
        <v>0</v>
      </c>
      <c r="E24" s="25">
        <f t="shared" ref="E24:E25" si="4">A24*D24</f>
        <v>0</v>
      </c>
      <c r="F24" s="2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26">
        <v>0</v>
      </c>
      <c r="B25" s="26"/>
      <c r="C25" s="27" t="s">
        <v>75</v>
      </c>
      <c r="D25" s="28">
        <v>0</v>
      </c>
      <c r="E25" s="29">
        <f t="shared" si="4"/>
        <v>0</v>
      </c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22">
        <v>0</v>
      </c>
      <c r="B26" s="22"/>
      <c r="C26" s="23" t="s">
        <v>76</v>
      </c>
      <c r="D26" s="24">
        <v>0</v>
      </c>
      <c r="E26" s="25">
        <v>0</v>
      </c>
      <c r="F26" s="2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6">
        <v>0</v>
      </c>
      <c r="B27" s="26"/>
      <c r="C27" s="27" t="s">
        <v>51</v>
      </c>
      <c r="D27" s="28">
        <v>0</v>
      </c>
      <c r="E27" s="29">
        <v>0</v>
      </c>
      <c r="F27" s="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22">
        <v>0</v>
      </c>
      <c r="B28" s="22"/>
      <c r="C28" s="23" t="s">
        <v>51</v>
      </c>
      <c r="D28" s="24">
        <v>0</v>
      </c>
      <c r="E28" s="25">
        <v>0</v>
      </c>
      <c r="F28" s="2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26">
        <v>0</v>
      </c>
      <c r="B29" s="26"/>
      <c r="C29" s="27" t="s">
        <v>51</v>
      </c>
      <c r="D29" s="28">
        <v>0</v>
      </c>
      <c r="E29" s="29">
        <f>A29*D29</f>
        <v>0</v>
      </c>
      <c r="F29" s="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0"/>
      <c r="B30" s="30"/>
      <c r="C30" s="30"/>
      <c r="D30" s="30"/>
      <c r="E30" s="30">
        <f t="shared" ref="E30:F30" si="5">SUM(E24:E29)</f>
        <v>0</v>
      </c>
      <c r="F30" s="30">
        <f t="shared" si="5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8"/>
      <c r="B31" s="49"/>
      <c r="C31" s="49"/>
      <c r="D31" s="49"/>
      <c r="E31" s="49"/>
      <c r="F31" s="4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9" t="s">
        <v>52</v>
      </c>
      <c r="B32" s="19"/>
      <c r="C32" s="19"/>
      <c r="D32" s="19"/>
      <c r="E32" s="19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0" t="s">
        <v>1</v>
      </c>
      <c r="B33" s="20" t="s">
        <v>2</v>
      </c>
      <c r="C33" s="21"/>
      <c r="D33" s="16"/>
      <c r="E33" s="20" t="s">
        <v>1</v>
      </c>
      <c r="F33" s="20" t="s">
        <v>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22">
        <v>0</v>
      </c>
      <c r="B34" s="22"/>
      <c r="C34" s="23" t="s">
        <v>53</v>
      </c>
      <c r="D34" s="24">
        <v>0</v>
      </c>
      <c r="E34" s="25">
        <f t="shared" ref="E34:E39" si="6">A34*D34</f>
        <v>0</v>
      </c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26">
        <v>0</v>
      </c>
      <c r="B35" s="26"/>
      <c r="C35" s="27" t="s">
        <v>54</v>
      </c>
      <c r="D35" s="28">
        <v>0</v>
      </c>
      <c r="E35" s="29">
        <f t="shared" si="6"/>
        <v>0</v>
      </c>
      <c r="F35" s="2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22"/>
      <c r="B36" s="22"/>
      <c r="C36" s="23" t="s">
        <v>55</v>
      </c>
      <c r="D36" s="24">
        <v>0</v>
      </c>
      <c r="E36" s="25">
        <f t="shared" si="6"/>
        <v>0</v>
      </c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26">
        <v>0</v>
      </c>
      <c r="B37" s="31"/>
      <c r="C37" s="27" t="s">
        <v>51</v>
      </c>
      <c r="D37" s="28">
        <v>0</v>
      </c>
      <c r="E37" s="29">
        <f t="shared" si="6"/>
        <v>0</v>
      </c>
      <c r="F37" s="2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22"/>
      <c r="B38" s="22"/>
      <c r="C38" s="23" t="s">
        <v>51</v>
      </c>
      <c r="D38" s="24">
        <v>0</v>
      </c>
      <c r="E38" s="25">
        <f t="shared" si="6"/>
        <v>0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26">
        <v>0</v>
      </c>
      <c r="B39" s="31"/>
      <c r="C39" s="27" t="s">
        <v>51</v>
      </c>
      <c r="D39" s="28">
        <v>0</v>
      </c>
      <c r="E39" s="29">
        <f t="shared" si="6"/>
        <v>0</v>
      </c>
      <c r="F39" s="2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0"/>
      <c r="B40" s="30"/>
      <c r="C40" s="30"/>
      <c r="D40" s="30"/>
      <c r="E40" s="30">
        <f t="shared" ref="E40:F40" si="7">SUM(E34:E39)</f>
        <v>0</v>
      </c>
      <c r="F40" s="30">
        <f t="shared" si="7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8"/>
      <c r="B41" s="49"/>
      <c r="C41" s="49"/>
      <c r="D41" s="49"/>
      <c r="E41" s="49"/>
      <c r="F41" s="4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9" t="s">
        <v>56</v>
      </c>
      <c r="B42" s="19"/>
      <c r="C42" s="19"/>
      <c r="D42" s="19"/>
      <c r="E42" s="19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20" t="s">
        <v>1</v>
      </c>
      <c r="B43" s="20" t="s">
        <v>2</v>
      </c>
      <c r="C43" s="21"/>
      <c r="D43" s="16"/>
      <c r="E43" s="20" t="s">
        <v>1</v>
      </c>
      <c r="F43" s="20" t="s">
        <v>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22">
        <v>0</v>
      </c>
      <c r="B44" s="22"/>
      <c r="C44" s="23" t="s">
        <v>57</v>
      </c>
      <c r="D44" s="24">
        <v>0</v>
      </c>
      <c r="E44" s="25">
        <f t="shared" ref="E44:E51" si="8">A44*D44</f>
        <v>0</v>
      </c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26">
        <v>0</v>
      </c>
      <c r="B45" s="26"/>
      <c r="C45" s="27" t="s">
        <v>58</v>
      </c>
      <c r="D45" s="28">
        <v>0</v>
      </c>
      <c r="E45" s="29">
        <f t="shared" si="8"/>
        <v>0</v>
      </c>
      <c r="F45" s="2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22">
        <v>0</v>
      </c>
      <c r="B46" s="22"/>
      <c r="C46" s="23" t="s">
        <v>59</v>
      </c>
      <c r="D46" s="24">
        <v>0</v>
      </c>
      <c r="E46" s="25">
        <f t="shared" si="8"/>
        <v>0</v>
      </c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26">
        <v>0</v>
      </c>
      <c r="B47" s="26"/>
      <c r="C47" s="27" t="s">
        <v>60</v>
      </c>
      <c r="D47" s="28">
        <v>0</v>
      </c>
      <c r="E47" s="29">
        <f t="shared" si="8"/>
        <v>0</v>
      </c>
      <c r="F47" s="2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22">
        <v>0</v>
      </c>
      <c r="B48" s="22"/>
      <c r="C48" s="23" t="s">
        <v>61</v>
      </c>
      <c r="D48" s="24">
        <v>0</v>
      </c>
      <c r="E48" s="25">
        <f t="shared" si="8"/>
        <v>0</v>
      </c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26">
        <v>0</v>
      </c>
      <c r="B49" s="26"/>
      <c r="C49" s="27" t="s">
        <v>51</v>
      </c>
      <c r="D49" s="28">
        <v>0</v>
      </c>
      <c r="E49" s="29">
        <f t="shared" si="8"/>
        <v>0</v>
      </c>
      <c r="F49" s="2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2">
        <v>0</v>
      </c>
      <c r="B50" s="22"/>
      <c r="C50" s="23" t="s">
        <v>51</v>
      </c>
      <c r="D50" s="24">
        <v>0</v>
      </c>
      <c r="E50" s="25">
        <f t="shared" si="8"/>
        <v>0</v>
      </c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26">
        <v>0</v>
      </c>
      <c r="B51" s="26"/>
      <c r="C51" s="27" t="s">
        <v>51</v>
      </c>
      <c r="D51" s="28">
        <v>0</v>
      </c>
      <c r="E51" s="29">
        <f t="shared" si="8"/>
        <v>0</v>
      </c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0"/>
      <c r="B52" s="30"/>
      <c r="C52" s="30"/>
      <c r="D52" s="30"/>
      <c r="E52" s="30">
        <f t="shared" ref="E52:F52" si="9">SUM(E44:E51)</f>
        <v>0</v>
      </c>
      <c r="F52" s="30">
        <f t="shared" si="9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7"/>
      <c r="B53" s="7"/>
      <c r="C53" s="7"/>
      <c r="D53" s="18"/>
      <c r="E53" s="7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3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3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3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3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3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3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3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3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3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3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3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3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3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3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3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3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3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3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3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3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3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3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3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3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3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3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3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3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3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3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3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3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3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3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3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3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3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3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3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3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3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3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3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3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3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3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3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3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3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3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3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3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3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3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3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3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3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3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3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3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3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3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3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3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3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3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3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3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3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3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3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3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3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3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3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3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3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3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3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3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3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3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3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3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3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3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3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3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3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3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3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3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3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3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3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3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3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3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3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3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3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3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3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3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3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3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3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3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3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3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3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3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3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3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3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3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3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3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3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3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3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3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3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3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3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3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3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3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3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3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3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3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3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3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3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3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3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3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3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3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3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3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3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3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3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3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3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3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3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3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3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3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3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3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3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3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3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3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3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3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3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3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3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3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3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3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3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3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3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3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3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3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3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3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3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3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3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3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3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3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3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3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3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3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3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3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3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3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3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3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32"/>
      <c r="E246" s="1"/>
      <c r="F246" s="1"/>
    </row>
    <row r="247" spans="1:26" ht="15.75" customHeight="1" x14ac:dyDescent="0.25">
      <c r="A247" s="1"/>
      <c r="B247" s="1"/>
      <c r="C247" s="1"/>
      <c r="D247" s="32"/>
      <c r="E247" s="1"/>
      <c r="F247" s="1"/>
    </row>
    <row r="248" spans="1:26" ht="15.75" customHeight="1" x14ac:dyDescent="0.25">
      <c r="A248" s="1"/>
      <c r="B248" s="1"/>
      <c r="C248" s="1"/>
      <c r="D248" s="32"/>
      <c r="E248" s="1"/>
      <c r="F248" s="1"/>
    </row>
    <row r="249" spans="1:26" ht="15.75" customHeight="1" x14ac:dyDescent="0.25">
      <c r="A249" s="1"/>
      <c r="B249" s="1"/>
      <c r="C249" s="1"/>
      <c r="D249" s="32"/>
      <c r="E249" s="1"/>
      <c r="F249" s="1"/>
    </row>
    <row r="250" spans="1:26" ht="15.75" customHeight="1" x14ac:dyDescent="0.25">
      <c r="A250" s="1"/>
      <c r="B250" s="1"/>
      <c r="C250" s="1"/>
      <c r="D250" s="32"/>
      <c r="E250" s="1"/>
      <c r="F250" s="1"/>
    </row>
    <row r="251" spans="1:26" ht="15.75" customHeight="1" x14ac:dyDescent="0.25">
      <c r="A251" s="1"/>
      <c r="B251" s="1"/>
      <c r="C251" s="1"/>
      <c r="D251" s="32"/>
      <c r="E251" s="1"/>
      <c r="F251" s="1"/>
    </row>
    <row r="252" spans="1:26" ht="15.75" customHeight="1" x14ac:dyDescent="0.25">
      <c r="A252" s="1"/>
      <c r="B252" s="1"/>
      <c r="C252" s="1"/>
      <c r="D252" s="32"/>
      <c r="E252" s="1"/>
      <c r="F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F1"/>
    <mergeCell ref="A2:F2"/>
    <mergeCell ref="A21:F21"/>
    <mergeCell ref="A31:F31"/>
    <mergeCell ref="A41:F41"/>
  </mergeCells>
  <pageMargins left="1" right="1" top="0.75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W1000"/>
  <sheetViews>
    <sheetView showGridLines="0" tabSelected="1" workbookViewId="0">
      <selection activeCell="C6" sqref="C6"/>
    </sheetView>
  </sheetViews>
  <sheetFormatPr defaultColWidth="14.44140625" defaultRowHeight="15" customHeight="1" x14ac:dyDescent="0.25"/>
  <cols>
    <col min="1" max="1" width="27.88671875" customWidth="1"/>
    <col min="2" max="2" width="22.88671875" customWidth="1"/>
    <col min="3" max="3" width="21.109375" customWidth="1"/>
    <col min="4" max="4" width="12.33203125" customWidth="1"/>
    <col min="5" max="6" width="9.109375" customWidth="1"/>
    <col min="7" max="7" width="39.6640625" customWidth="1"/>
    <col min="8" max="23" width="8.6640625" customWidth="1"/>
  </cols>
  <sheetData>
    <row r="1" spans="1:23" ht="33.75" customHeight="1" x14ac:dyDescent="0.4">
      <c r="A1" s="46" t="str">
        <f>Expenses!A1</f>
        <v>Event Name</v>
      </c>
      <c r="B1" s="42"/>
      <c r="C1" s="42"/>
      <c r="D1" s="42"/>
      <c r="E1" s="42"/>
      <c r="F1" s="42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5">
      <c r="A2" s="47" t="s">
        <v>62</v>
      </c>
      <c r="B2" s="42"/>
      <c r="C2" s="42"/>
      <c r="D2" s="42"/>
      <c r="E2" s="42"/>
      <c r="F2" s="42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 x14ac:dyDescent="0.4">
      <c r="A3" s="3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5">
      <c r="A4" s="36"/>
      <c r="B4" s="36" t="s">
        <v>1</v>
      </c>
      <c r="C4" s="36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37" t="s">
        <v>63</v>
      </c>
      <c r="B5" s="37">
        <f>Income!E5</f>
        <v>0</v>
      </c>
      <c r="C5" s="37">
        <f>Income!F5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 x14ac:dyDescent="0.25">
      <c r="A6" s="38" t="s">
        <v>64</v>
      </c>
      <c r="B6" s="38">
        <f>Expenses!F5</f>
        <v>0</v>
      </c>
      <c r="C6" s="38">
        <f>Expenses!G5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39" t="s">
        <v>65</v>
      </c>
      <c r="B7" s="39">
        <f t="shared" ref="B7:C7" si="0">B5-B6</f>
        <v>0</v>
      </c>
      <c r="C7" s="39">
        <f t="shared" si="0"/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3">
      <c r="A8" s="40"/>
      <c r="B8" s="40"/>
      <c r="C8" s="4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3">
      <c r="A9" s="40"/>
      <c r="B9" s="40"/>
      <c r="C9" s="4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x14ac:dyDescent="0.3">
      <c r="A10" s="40"/>
      <c r="B10" s="40"/>
      <c r="C10" s="4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3">
      <c r="A11" s="40"/>
      <c r="B11" s="40"/>
      <c r="C11" s="4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3">
      <c r="A12" s="40"/>
      <c r="B12" s="40"/>
      <c r="C12" s="4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x14ac:dyDescent="0.3">
      <c r="A13" s="40"/>
      <c r="B13" s="40"/>
      <c r="C13" s="4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3">
      <c r="A14" s="40"/>
      <c r="B14" s="40"/>
      <c r="C14" s="4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x14ac:dyDescent="0.3">
      <c r="A15" s="40"/>
      <c r="B15" s="40"/>
      <c r="C15" s="4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3">
      <c r="A16" s="40"/>
      <c r="B16" s="40"/>
      <c r="C16" s="4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3">
      <c r="A17" s="40"/>
      <c r="B17" s="40"/>
      <c r="C17" s="4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40"/>
      <c r="B18" s="40"/>
      <c r="C18" s="4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3">
      <c r="A19" s="40"/>
      <c r="B19" s="40"/>
      <c r="C19" s="4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3">
      <c r="A20" s="40"/>
      <c r="B20" s="40"/>
      <c r="C20" s="4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40"/>
      <c r="B21" s="40"/>
      <c r="C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3">
      <c r="A22" s="40"/>
      <c r="B22" s="40"/>
      <c r="C22" s="4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3">
      <c r="A23" s="40"/>
      <c r="B23" s="40"/>
      <c r="C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F1"/>
    <mergeCell ref="A2:F2"/>
  </mergeCells>
  <pageMargins left="1" right="0.75" top="0.75" bottom="1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Date xmlns="4ef54b68-e84a-4981-a339-b5e60d9118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E972C311C3F4BB44DE6B57FB63ED8" ma:contentTypeVersion="14" ma:contentTypeDescription="Create a new document." ma:contentTypeScope="" ma:versionID="e8a310e69269b68c30867eae382c6cd0">
  <xsd:schema xmlns:xsd="http://www.w3.org/2001/XMLSchema" xmlns:xs="http://www.w3.org/2001/XMLSchema" xmlns:p="http://schemas.microsoft.com/office/2006/metadata/properties" xmlns:ns2="4ef54b68-e84a-4981-a339-b5e60d9118eb" xmlns:ns3="dae40171-baaf-4556-a36f-237b899d6eef" targetNamespace="http://schemas.microsoft.com/office/2006/metadata/properties" ma:root="true" ma:fieldsID="99ad9905f8932925e5020cf2aa84e689" ns2:_="" ns3:_="">
    <xsd:import namespace="4ef54b68-e84a-4981-a339-b5e60d9118eb"/>
    <xsd:import namespace="dae40171-baaf-4556-a36f-237b899d6eef"/>
    <xsd:element name="properties">
      <xsd:complexType>
        <xsd:sequence>
          <xsd:element name="documentManagement">
            <xsd:complexType>
              <xsd:all>
                <xsd:element ref="ns2:Meeting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54b68-e84a-4981-a339-b5e60d9118eb" elementFormDefault="qualified">
    <xsd:import namespace="http://schemas.microsoft.com/office/2006/documentManagement/types"/>
    <xsd:import namespace="http://schemas.microsoft.com/office/infopath/2007/PartnerControls"/>
    <xsd:element name="MeetingDate" ma:index="8" nillable="true" ma:displayName="Meeting Date" ma:format="Dropdown" ma:internalName="MeetingDat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0171-baaf-4556-a36f-237b899d6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4FDFF-41EB-4508-9498-4460E62D0000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4ef54b68-e84a-4981-a339-b5e60d9118eb"/>
    <ds:schemaRef ds:uri="http://schemas.microsoft.com/office/infopath/2007/PartnerControls"/>
    <ds:schemaRef ds:uri="http://schemas.openxmlformats.org/package/2006/metadata/core-properties"/>
    <ds:schemaRef ds:uri="dae40171-baaf-4556-a36f-237b899d6eef"/>
  </ds:schemaRefs>
</ds:datastoreItem>
</file>

<file path=customXml/itemProps2.xml><?xml version="1.0" encoding="utf-8"?>
<ds:datastoreItem xmlns:ds="http://schemas.openxmlformats.org/officeDocument/2006/customXml" ds:itemID="{A8AF98CD-2766-4896-86AC-EB03FDBFF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4AA716-C50B-4660-889F-2996EFA2F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f54b68-e84a-4981-a339-b5e60d9118eb"/>
    <ds:schemaRef ds:uri="dae40171-baaf-4556-a36f-237b899d6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Income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Jeremy Gross</cp:lastModifiedBy>
  <cp:lastPrinted>2020-08-20T14:42:19Z</cp:lastPrinted>
  <dcterms:created xsi:type="dcterms:W3CDTF">2020-08-21T20:15:23Z</dcterms:created>
  <dcterms:modified xsi:type="dcterms:W3CDTF">2021-07-19T22:44:01Z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0x010100034E972C311C3F4BB44DE6B57FB63ED8</vt:lpwstr>
  </property>
</Properties>
</file>